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08" windowWidth="12120" windowHeight="8820" activeTab="0"/>
  </bookViews>
  <sheets>
    <sheet name="Исполнение" sheetId="1" r:id="rId1"/>
  </sheets>
  <definedNames>
    <definedName name="_xlnm._FilterDatabase" localSheetId="0" hidden="1">'Исполнение'!$A$6:$D$15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  <definedName name="_xlnm.Print_Area" localSheetId="0">'Исполнение'!$A$1:$D$62</definedName>
  </definedNames>
  <calcPr fullCalcOnLoad="1"/>
</workbook>
</file>

<file path=xl/sharedStrings.xml><?xml version="1.0" encoding="utf-8"?>
<sst xmlns="http://schemas.openxmlformats.org/spreadsheetml/2006/main" count="129" uniqueCount="64">
  <si>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</si>
  <si>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</si>
  <si>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</si>
  <si>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</si>
  <si>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</si>
  <si>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</si>
  <si>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</si>
  <si>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</si>
  <si>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</si>
  <si>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</si>
  <si>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</si>
  <si>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</si>
  <si>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</si>
  <si>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</si>
  <si>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</si>
  <si>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</si>
  <si>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</si>
  <si>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</si>
  <si>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</si>
  <si>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</si>
  <si>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</si>
  <si>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</si>
  <si>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</si>
  <si>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</si>
  <si>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</si>
  <si>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</si>
  <si>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</si>
  <si>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</si>
  <si>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</si>
  <si>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</si>
  <si>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</si>
  <si>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</si>
  <si>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</si>
  <si>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</si>
  <si>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</si>
  <si>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</si>
  <si>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</si>
  <si>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</si>
  <si>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</si>
  <si>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</si>
  <si>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</si>
  <si>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</si>
  <si>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</si>
  <si>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</si>
  <si>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</si>
  <si>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</si>
  <si>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</si>
  <si>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</si>
  <si>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</si>
  <si>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</si>
  <si>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</si>
  <si>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</si>
  <si>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</si>
  <si>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</si>
  <si>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</si>
  <si>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</si>
  <si>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</si>
  <si>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</si>
  <si>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</si>
  <si>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</si>
  <si>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</si>
  <si>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</si>
  <si>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3. Отчет об исполнении расходов городского бюджета за 9 месяцев 2021 года по разделам </t>
  </si>
  <si>
    <t>и подразделам классификации расходов бюджетов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</si>
</sst>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р.&quot;#,##0;\-&quot;р.&quot;#,##0"/>
    <numFmt numFmtId="175" formatCode="&quot;р.&quot;#,##0;[Red]\-&quot;р.&quot;#,##0"/>
    <numFmt numFmtId="176" formatCode="&quot;р.&quot;#,##0.00;\-&quot;р.&quot;#,##0.00"/>
    <numFmt numFmtId="177" formatCode="&quot;р.&quot;#,##0.00;[Red]\-&quot;р.&quot;#,##0.00"/>
    <numFmt numFmtId="178" formatCode="_-&quot;р.&quot;* #,##0_-;\-&quot;р.&quot;* #,##0_-;_-&quot;р.&quot;* &quot;-&quot;_-;_-@_-"/>
    <numFmt numFmtId="179" formatCode="_-&quot;р.&quot;* #,##0.00_-;\-&quot;р.&quot;* #,##0.00_-;_-&quot;р.&quot;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8" fontId="31" fillId="0" borderId="1">
      <alignment horizontal="right"/>
      <protection/>
    </xf>
    <xf numFmtId="188" fontId="31" fillId="0" borderId="1">
      <alignment horizontal="right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188" fontId="3" fillId="32" borderId="11" xfId="0" applyNumberFormat="1" applyFont="1" applyFill="1" applyBorder="1" applyAlignment="1">
      <alignment horizontal="right"/>
    </xf>
    <xf numFmtId="188" fontId="2" fillId="32" borderId="11" xfId="0" applyNumberFormat="1" applyFont="1" applyFill="1" applyBorder="1" applyAlignment="1">
      <alignment horizontal="right"/>
    </xf>
    <xf numFmtId="188" fontId="3" fillId="32" borderId="12" xfId="0" applyNumberFormat="1" applyFont="1" applyFill="1" applyBorder="1" applyAlignment="1">
      <alignment horizontal="right"/>
    </xf>
    <xf numFmtId="188" fontId="2" fillId="32" borderId="13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88" fontId="2" fillId="32" borderId="1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2" fillId="32" borderId="19" xfId="0" applyNumberFormat="1" applyFont="1" applyFill="1" applyBorder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/>
    </xf>
    <xf numFmtId="1" fontId="3" fillId="32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3" fillId="32" borderId="22" xfId="0" applyNumberFormat="1" applyFont="1" applyFill="1" applyBorder="1" applyAlignment="1">
      <alignment horizontal="left" vertical="top" wrapText="1"/>
    </xf>
    <xf numFmtId="49" fontId="3" fillId="32" borderId="23" xfId="0" applyNumberFormat="1" applyFont="1" applyFill="1" applyBorder="1" applyAlignment="1">
      <alignment horizontal="center"/>
    </xf>
    <xf numFmtId="49" fontId="3" fillId="32" borderId="24" xfId="0" applyNumberFormat="1" applyFont="1" applyFill="1" applyBorder="1" applyAlignment="1">
      <alignment horizontal="center"/>
    </xf>
    <xf numFmtId="0" fontId="2" fillId="32" borderId="22" xfId="0" applyNumberFormat="1" applyFont="1" applyFill="1" applyBorder="1" applyAlignment="1">
      <alignment horizontal="left" vertical="top" wrapText="1"/>
    </xf>
    <xf numFmtId="49" fontId="2" fillId="32" borderId="23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32" borderId="25" xfId="0" applyNumberFormat="1" applyFont="1" applyFill="1" applyBorder="1" applyAlignment="1">
      <alignment horizontal="left" vertical="top" wrapText="1"/>
    </xf>
    <xf numFmtId="49" fontId="3" fillId="32" borderId="26" xfId="0" applyNumberFormat="1" applyFont="1" applyFill="1" applyBorder="1" applyAlignment="1">
      <alignment horizontal="center"/>
    </xf>
    <xf numFmtId="49" fontId="3" fillId="32" borderId="27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left" vertical="top"/>
    </xf>
    <xf numFmtId="1" fontId="2" fillId="32" borderId="18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0" fontId="1" fillId="32" borderId="28" xfId="0" applyFont="1" applyFill="1" applyBorder="1" applyAlignment="1">
      <alignment vertical="top"/>
    </xf>
    <xf numFmtId="188" fontId="1" fillId="32" borderId="0" xfId="0" applyNumberFormat="1" applyFont="1" applyFill="1" applyAlignment="1">
      <alignment/>
    </xf>
    <xf numFmtId="0" fontId="7" fillId="32" borderId="0" xfId="0" applyFont="1" applyFill="1" applyAlignment="1">
      <alignment horizontal="center"/>
    </xf>
    <xf numFmtId="188" fontId="31" fillId="32" borderId="29" xfId="33" applyNumberFormat="1" applyFill="1" applyBorder="1" applyProtection="1">
      <alignment horizontal="right"/>
      <protection/>
    </xf>
    <xf numFmtId="188" fontId="31" fillId="32" borderId="30" xfId="33" applyFill="1" applyBorder="1" applyProtection="1">
      <alignment horizontal="right"/>
      <protection/>
    </xf>
    <xf numFmtId="188" fontId="47" fillId="32" borderId="30" xfId="33" applyNumberFormat="1" applyFont="1" applyFill="1" applyBorder="1" applyProtection="1">
      <alignment horizontal="right"/>
      <protection/>
    </xf>
    <xf numFmtId="188" fontId="31" fillId="32" borderId="30" xfId="33" applyFill="1" applyBorder="1">
      <alignment horizontal="right"/>
      <protection/>
    </xf>
    <xf numFmtId="0" fontId="1" fillId="32" borderId="31" xfId="0" applyFont="1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showGridLines="0" tabSelected="1" view="pageBreakPreview" zoomScaleSheetLayoutView="100" zoomScalePageLayoutView="0" workbookViewId="0" topLeftCell="A1">
      <selection activeCell="A9" sqref="A9"/>
    </sheetView>
  </sheetViews>
  <sheetFormatPr defaultColWidth="9.125" defaultRowHeight="12.75"/>
  <cols>
    <col min="1" max="1" width="80.375" style="9" customWidth="1"/>
    <col min="2" max="3" width="4.625" style="9" customWidth="1"/>
    <col min="4" max="4" width="13.50390625" style="9" customWidth="1"/>
    <col min="5" max="16384" width="9.125" style="9" customWidth="1"/>
  </cols>
  <sheetData>
    <row r="1" spans="1:4" ht="15">
      <c r="A1" s="5"/>
      <c r="B1" s="5"/>
      <c r="C1" s="5"/>
      <c r="D1" s="5"/>
    </row>
    <row r="2" spans="1:4" ht="15">
      <c r="A2" s="42" t="s">
        <v>62</v>
      </c>
      <c r="B2" s="43"/>
      <c r="C2" s="43"/>
      <c r="D2" s="43"/>
    </row>
    <row r="3" spans="1:4" ht="16.5" customHeight="1">
      <c r="A3" s="44" t="s">
        <v>63</v>
      </c>
      <c r="B3" s="44"/>
      <c r="C3" s="44"/>
      <c r="D3" s="45"/>
    </row>
    <row r="4" spans="1:4" ht="16.5" customHeight="1">
      <c r="A4" s="35"/>
      <c r="B4" s="35"/>
      <c r="C4" s="35"/>
      <c r="D4" s="5"/>
    </row>
    <row r="5" spans="1:4" ht="66" customHeight="1">
      <c r="A5" s="11" t="s">
        <v>0</v>
      </c>
      <c r="B5" s="12" t="s">
        <v>48</v>
      </c>
      <c r="C5" s="6" t="s">
        <v>49</v>
      </c>
      <c r="D5" s="7" t="s">
        <v>52</v>
      </c>
    </row>
    <row r="6" spans="1:4" ht="12" customHeight="1">
      <c r="A6" s="13">
        <v>1</v>
      </c>
      <c r="B6" s="14">
        <v>2</v>
      </c>
      <c r="C6" s="15">
        <v>3</v>
      </c>
      <c r="D6" s="10">
        <v>4</v>
      </c>
    </row>
    <row r="7" spans="1:4" s="19" customFormat="1" ht="15">
      <c r="A7" s="16" t="s">
        <v>2</v>
      </c>
      <c r="B7" s="17" t="s">
        <v>35</v>
      </c>
      <c r="C7" s="18"/>
      <c r="D7" s="8">
        <f>D8+D9+D10+D12+D13+D14+D15+D11</f>
        <v>641840.2000000001</v>
      </c>
    </row>
    <row r="8" spans="1:4" s="19" customFormat="1" ht="33" customHeight="1">
      <c r="A8" s="20" t="s">
        <v>3</v>
      </c>
      <c r="B8" s="21" t="s">
        <v>35</v>
      </c>
      <c r="C8" s="22" t="s">
        <v>36</v>
      </c>
      <c r="D8" s="36">
        <v>3646.4</v>
      </c>
    </row>
    <row r="9" spans="1:4" s="19" customFormat="1" ht="32.25" customHeight="1">
      <c r="A9" s="20" t="s">
        <v>4</v>
      </c>
      <c r="B9" s="21" t="s">
        <v>35</v>
      </c>
      <c r="C9" s="22" t="s">
        <v>37</v>
      </c>
      <c r="D9" s="1">
        <v>26723.6</v>
      </c>
    </row>
    <row r="10" spans="1:4" s="19" customFormat="1" ht="49.5" customHeight="1">
      <c r="A10" s="20" t="s">
        <v>5</v>
      </c>
      <c r="B10" s="21" t="s">
        <v>35</v>
      </c>
      <c r="C10" s="22" t="s">
        <v>38</v>
      </c>
      <c r="D10" s="1">
        <v>199915.5</v>
      </c>
    </row>
    <row r="11" spans="1:4" s="19" customFormat="1" ht="16.5" customHeight="1">
      <c r="A11" s="20" t="s">
        <v>55</v>
      </c>
      <c r="B11" s="21" t="s">
        <v>35</v>
      </c>
      <c r="C11" s="22" t="s">
        <v>39</v>
      </c>
      <c r="D11" s="37">
        <v>114.1</v>
      </c>
    </row>
    <row r="12" spans="1:4" s="19" customFormat="1" ht="33" customHeight="1">
      <c r="A12" s="20" t="s">
        <v>6</v>
      </c>
      <c r="B12" s="21" t="s">
        <v>35</v>
      </c>
      <c r="C12" s="22" t="s">
        <v>40</v>
      </c>
      <c r="D12" s="1">
        <v>38844.4</v>
      </c>
    </row>
    <row r="13" spans="1:4" s="19" customFormat="1" ht="15">
      <c r="A13" s="20" t="s">
        <v>7</v>
      </c>
      <c r="B13" s="21" t="s">
        <v>35</v>
      </c>
      <c r="C13" s="22" t="s">
        <v>41</v>
      </c>
      <c r="D13" s="1">
        <v>3090.4</v>
      </c>
    </row>
    <row r="14" spans="1:4" s="19" customFormat="1" ht="15">
      <c r="A14" s="20" t="s">
        <v>8</v>
      </c>
      <c r="B14" s="21" t="s">
        <v>35</v>
      </c>
      <c r="C14" s="22" t="s">
        <v>42</v>
      </c>
      <c r="D14" s="38">
        <v>0</v>
      </c>
    </row>
    <row r="15" spans="1:4" s="19" customFormat="1" ht="15">
      <c r="A15" s="20" t="s">
        <v>9</v>
      </c>
      <c r="B15" s="21" t="s">
        <v>35</v>
      </c>
      <c r="C15" s="22" t="s">
        <v>43</v>
      </c>
      <c r="D15" s="1">
        <v>369505.8</v>
      </c>
    </row>
    <row r="16" spans="1:4" s="19" customFormat="1" ht="12" customHeight="1">
      <c r="A16" s="20"/>
      <c r="B16" s="21"/>
      <c r="C16" s="22"/>
      <c r="D16" s="1"/>
    </row>
    <row r="17" spans="1:4" s="19" customFormat="1" ht="15">
      <c r="A17" s="23" t="s">
        <v>10</v>
      </c>
      <c r="B17" s="24" t="s">
        <v>37</v>
      </c>
      <c r="C17" s="25"/>
      <c r="D17" s="2">
        <f>D18+D19</f>
        <v>26410.9</v>
      </c>
    </row>
    <row r="18" spans="1:4" s="19" customFormat="1" ht="18" customHeight="1">
      <c r="A18" s="20" t="s">
        <v>60</v>
      </c>
      <c r="B18" s="21" t="s">
        <v>37</v>
      </c>
      <c r="C18" s="22" t="s">
        <v>44</v>
      </c>
      <c r="D18" s="1">
        <v>185.4</v>
      </c>
    </row>
    <row r="19" spans="1:4" s="19" customFormat="1" ht="32.25" customHeight="1">
      <c r="A19" s="20" t="s">
        <v>61</v>
      </c>
      <c r="B19" s="21" t="s">
        <v>37</v>
      </c>
      <c r="C19" s="22" t="s">
        <v>47</v>
      </c>
      <c r="D19" s="1">
        <v>26225.5</v>
      </c>
    </row>
    <row r="20" spans="1:4" s="19" customFormat="1" ht="12" customHeight="1">
      <c r="A20" s="20"/>
      <c r="B20" s="21"/>
      <c r="C20" s="22"/>
      <c r="D20" s="1"/>
    </row>
    <row r="21" spans="1:4" s="19" customFormat="1" ht="15">
      <c r="A21" s="23" t="s">
        <v>11</v>
      </c>
      <c r="B21" s="24" t="s">
        <v>38</v>
      </c>
      <c r="C21" s="25"/>
      <c r="D21" s="2">
        <f>D22+D23+D24</f>
        <v>817772.7</v>
      </c>
    </row>
    <row r="22" spans="1:4" s="19" customFormat="1" ht="15">
      <c r="A22" s="20" t="s">
        <v>12</v>
      </c>
      <c r="B22" s="21" t="s">
        <v>38</v>
      </c>
      <c r="C22" s="22" t="s">
        <v>45</v>
      </c>
      <c r="D22" s="1">
        <v>76025.5</v>
      </c>
    </row>
    <row r="23" spans="1:4" s="19" customFormat="1" ht="15">
      <c r="A23" s="20" t="s">
        <v>13</v>
      </c>
      <c r="B23" s="21" t="s">
        <v>38</v>
      </c>
      <c r="C23" s="22" t="s">
        <v>44</v>
      </c>
      <c r="D23" s="1">
        <v>741362</v>
      </c>
    </row>
    <row r="24" spans="1:4" s="19" customFormat="1" ht="15">
      <c r="A24" s="20" t="s">
        <v>14</v>
      </c>
      <c r="B24" s="21" t="s">
        <v>38</v>
      </c>
      <c r="C24" s="22" t="s">
        <v>46</v>
      </c>
      <c r="D24" s="1">
        <v>385.2</v>
      </c>
    </row>
    <row r="25" spans="1:4" s="19" customFormat="1" ht="12" customHeight="1">
      <c r="A25" s="20"/>
      <c r="B25" s="21"/>
      <c r="C25" s="22"/>
      <c r="D25" s="1"/>
    </row>
    <row r="26" spans="1:4" s="19" customFormat="1" ht="15">
      <c r="A26" s="23" t="s">
        <v>15</v>
      </c>
      <c r="B26" s="24" t="s">
        <v>39</v>
      </c>
      <c r="C26" s="25"/>
      <c r="D26" s="2">
        <f>D27+D28+D29+D30</f>
        <v>1031337</v>
      </c>
    </row>
    <row r="27" spans="1:4" s="19" customFormat="1" ht="15">
      <c r="A27" s="20" t="s">
        <v>16</v>
      </c>
      <c r="B27" s="21" t="s">
        <v>39</v>
      </c>
      <c r="C27" s="22" t="s">
        <v>35</v>
      </c>
      <c r="D27" s="1">
        <v>450454.4</v>
      </c>
    </row>
    <row r="28" spans="1:4" s="19" customFormat="1" ht="15">
      <c r="A28" s="20" t="s">
        <v>17</v>
      </c>
      <c r="B28" s="21" t="s">
        <v>39</v>
      </c>
      <c r="C28" s="22" t="s">
        <v>36</v>
      </c>
      <c r="D28" s="1">
        <v>215431.3</v>
      </c>
    </row>
    <row r="29" spans="1:4" s="19" customFormat="1" ht="15">
      <c r="A29" s="20" t="s">
        <v>18</v>
      </c>
      <c r="B29" s="21" t="s">
        <v>39</v>
      </c>
      <c r="C29" s="22" t="s">
        <v>37</v>
      </c>
      <c r="D29" s="1">
        <v>302929</v>
      </c>
    </row>
    <row r="30" spans="1:4" s="19" customFormat="1" ht="15.75" customHeight="1">
      <c r="A30" s="20" t="s">
        <v>19</v>
      </c>
      <c r="B30" s="21" t="s">
        <v>39</v>
      </c>
      <c r="C30" s="22" t="s">
        <v>39</v>
      </c>
      <c r="D30" s="1">
        <v>62522.3</v>
      </c>
    </row>
    <row r="31" spans="1:4" s="19" customFormat="1" ht="12" customHeight="1">
      <c r="A31" s="20"/>
      <c r="B31" s="21"/>
      <c r="C31" s="22"/>
      <c r="D31" s="1"/>
    </row>
    <row r="32" spans="1:4" s="19" customFormat="1" ht="15">
      <c r="A32" s="23" t="s">
        <v>20</v>
      </c>
      <c r="B32" s="24" t="s">
        <v>41</v>
      </c>
      <c r="C32" s="25"/>
      <c r="D32" s="2">
        <f>D33+D34+D37+D38+D35+D36</f>
        <v>5362683.400000001</v>
      </c>
    </row>
    <row r="33" spans="1:4" s="19" customFormat="1" ht="15">
      <c r="A33" s="20" t="s">
        <v>21</v>
      </c>
      <c r="B33" s="21" t="s">
        <v>41</v>
      </c>
      <c r="C33" s="22" t="s">
        <v>35</v>
      </c>
      <c r="D33" s="1">
        <v>2354149.6</v>
      </c>
    </row>
    <row r="34" spans="1:4" s="19" customFormat="1" ht="15">
      <c r="A34" s="20" t="s">
        <v>22</v>
      </c>
      <c r="B34" s="21" t="s">
        <v>41</v>
      </c>
      <c r="C34" s="22" t="s">
        <v>36</v>
      </c>
      <c r="D34" s="1">
        <v>2651449.2</v>
      </c>
    </row>
    <row r="35" spans="1:4" s="19" customFormat="1" ht="15">
      <c r="A35" s="20" t="s">
        <v>53</v>
      </c>
      <c r="B35" s="21" t="s">
        <v>41</v>
      </c>
      <c r="C35" s="22" t="s">
        <v>37</v>
      </c>
      <c r="D35" s="1">
        <v>273351</v>
      </c>
    </row>
    <row r="36" spans="1:4" s="19" customFormat="1" ht="15">
      <c r="A36" s="20" t="s">
        <v>56</v>
      </c>
      <c r="B36" s="21" t="s">
        <v>41</v>
      </c>
      <c r="C36" s="21" t="s">
        <v>39</v>
      </c>
      <c r="D36" s="1">
        <v>918.9</v>
      </c>
    </row>
    <row r="37" spans="1:4" s="19" customFormat="1" ht="15">
      <c r="A37" s="20" t="s">
        <v>54</v>
      </c>
      <c r="B37" s="21" t="s">
        <v>41</v>
      </c>
      <c r="C37" s="22" t="s">
        <v>41</v>
      </c>
      <c r="D37" s="1">
        <v>33457.2</v>
      </c>
    </row>
    <row r="38" spans="1:4" s="19" customFormat="1" ht="15">
      <c r="A38" s="20" t="s">
        <v>23</v>
      </c>
      <c r="B38" s="21" t="s">
        <v>41</v>
      </c>
      <c r="C38" s="22" t="s">
        <v>44</v>
      </c>
      <c r="D38" s="1">
        <v>49357.5</v>
      </c>
    </row>
    <row r="39" spans="1:4" s="19" customFormat="1" ht="12" customHeight="1">
      <c r="A39" s="20"/>
      <c r="B39" s="21"/>
      <c r="C39" s="22"/>
      <c r="D39" s="1"/>
    </row>
    <row r="40" spans="1:4" s="19" customFormat="1" ht="15">
      <c r="A40" s="23" t="s">
        <v>50</v>
      </c>
      <c r="B40" s="24" t="s">
        <v>45</v>
      </c>
      <c r="C40" s="25"/>
      <c r="D40" s="2">
        <f>D41+D42</f>
        <v>341809.89999999997</v>
      </c>
    </row>
    <row r="41" spans="1:4" s="19" customFormat="1" ht="15">
      <c r="A41" s="20" t="s">
        <v>24</v>
      </c>
      <c r="B41" s="21" t="s">
        <v>45</v>
      </c>
      <c r="C41" s="22" t="s">
        <v>35</v>
      </c>
      <c r="D41" s="1">
        <v>333990.6</v>
      </c>
    </row>
    <row r="42" spans="1:4" s="19" customFormat="1" ht="15">
      <c r="A42" s="20" t="s">
        <v>25</v>
      </c>
      <c r="B42" s="21" t="s">
        <v>45</v>
      </c>
      <c r="C42" s="22" t="s">
        <v>38</v>
      </c>
      <c r="D42" s="1">
        <v>7819.3</v>
      </c>
    </row>
    <row r="43" spans="1:4" s="19" customFormat="1" ht="12" customHeight="1">
      <c r="A43" s="20"/>
      <c r="B43" s="21"/>
      <c r="C43" s="22"/>
      <c r="D43" s="1"/>
    </row>
    <row r="44" spans="1:4" s="19" customFormat="1" ht="15">
      <c r="A44" s="23" t="s">
        <v>26</v>
      </c>
      <c r="B44" s="24" t="s">
        <v>47</v>
      </c>
      <c r="C44" s="25"/>
      <c r="D44" s="2">
        <f>D45+D46+D47+D48</f>
        <v>319690.7</v>
      </c>
    </row>
    <row r="45" spans="1:4" s="19" customFormat="1" ht="15">
      <c r="A45" s="20" t="s">
        <v>27</v>
      </c>
      <c r="B45" s="21" t="s">
        <v>47</v>
      </c>
      <c r="C45" s="22" t="s">
        <v>35</v>
      </c>
      <c r="D45" s="1">
        <v>30280.3</v>
      </c>
    </row>
    <row r="46" spans="1:4" s="19" customFormat="1" ht="15">
      <c r="A46" s="20" t="s">
        <v>28</v>
      </c>
      <c r="B46" s="21" t="s">
        <v>47</v>
      </c>
      <c r="C46" s="22" t="s">
        <v>37</v>
      </c>
      <c r="D46" s="1">
        <v>54212.2</v>
      </c>
    </row>
    <row r="47" spans="1:4" s="19" customFormat="1" ht="15">
      <c r="A47" s="20" t="s">
        <v>29</v>
      </c>
      <c r="B47" s="21" t="s">
        <v>47</v>
      </c>
      <c r="C47" s="22" t="s">
        <v>38</v>
      </c>
      <c r="D47" s="1">
        <v>179052.7</v>
      </c>
    </row>
    <row r="48" spans="1:4" s="19" customFormat="1" ht="15">
      <c r="A48" s="20" t="s">
        <v>30</v>
      </c>
      <c r="B48" s="21" t="s">
        <v>47</v>
      </c>
      <c r="C48" s="22" t="s">
        <v>40</v>
      </c>
      <c r="D48" s="1">
        <v>56145.5</v>
      </c>
    </row>
    <row r="49" spans="1:4" s="19" customFormat="1" ht="12" customHeight="1">
      <c r="A49" s="20"/>
      <c r="B49" s="21"/>
      <c r="C49" s="22"/>
      <c r="D49" s="33"/>
    </row>
    <row r="50" spans="1:4" s="19" customFormat="1" ht="15">
      <c r="A50" s="23" t="s">
        <v>31</v>
      </c>
      <c r="B50" s="24" t="s">
        <v>42</v>
      </c>
      <c r="C50" s="25"/>
      <c r="D50" s="2">
        <f>D52+D53+D51</f>
        <v>224495.5</v>
      </c>
    </row>
    <row r="51" spans="1:4" s="19" customFormat="1" ht="15">
      <c r="A51" s="20" t="s">
        <v>57</v>
      </c>
      <c r="B51" s="21" t="s">
        <v>42</v>
      </c>
      <c r="C51" s="22" t="s">
        <v>35</v>
      </c>
      <c r="D51" s="39">
        <v>201462.1</v>
      </c>
    </row>
    <row r="52" spans="1:4" s="19" customFormat="1" ht="15">
      <c r="A52" s="26" t="s">
        <v>51</v>
      </c>
      <c r="B52" s="21" t="s">
        <v>42</v>
      </c>
      <c r="C52" s="22" t="s">
        <v>36</v>
      </c>
      <c r="D52" s="39">
        <v>16808.1</v>
      </c>
    </row>
    <row r="53" spans="1:4" s="19" customFormat="1" ht="18" customHeight="1">
      <c r="A53" s="20" t="s">
        <v>32</v>
      </c>
      <c r="B53" s="21" t="s">
        <v>42</v>
      </c>
      <c r="C53" s="22" t="s">
        <v>39</v>
      </c>
      <c r="D53" s="1">
        <v>6225.3</v>
      </c>
    </row>
    <row r="54" spans="1:4" s="19" customFormat="1" ht="12" customHeight="1">
      <c r="A54" s="20"/>
      <c r="B54" s="21"/>
      <c r="C54" s="22"/>
      <c r="D54" s="1"/>
    </row>
    <row r="55" spans="1:4" s="19" customFormat="1" ht="15">
      <c r="A55" s="23" t="s">
        <v>33</v>
      </c>
      <c r="B55" s="24" t="s">
        <v>46</v>
      </c>
      <c r="C55" s="25"/>
      <c r="D55" s="2">
        <f>D56</f>
        <v>9947.9</v>
      </c>
    </row>
    <row r="56" spans="1:4" s="19" customFormat="1" ht="15">
      <c r="A56" s="20" t="s">
        <v>34</v>
      </c>
      <c r="B56" s="21" t="s">
        <v>46</v>
      </c>
      <c r="C56" s="22" t="s">
        <v>36</v>
      </c>
      <c r="D56" s="36">
        <v>9947.9</v>
      </c>
    </row>
    <row r="57" spans="1:4" s="19" customFormat="1" ht="12" customHeight="1">
      <c r="A57" s="20"/>
      <c r="B57" s="21"/>
      <c r="C57" s="22"/>
      <c r="D57" s="1"/>
    </row>
    <row r="58" spans="1:4" s="19" customFormat="1" ht="15.75" customHeight="1">
      <c r="A58" s="23" t="s">
        <v>58</v>
      </c>
      <c r="B58" s="24" t="s">
        <v>43</v>
      </c>
      <c r="C58" s="25"/>
      <c r="D58" s="2">
        <f>D59</f>
        <v>77259.4</v>
      </c>
    </row>
    <row r="59" spans="1:4" s="19" customFormat="1" ht="15">
      <c r="A59" s="20" t="s">
        <v>59</v>
      </c>
      <c r="B59" s="21" t="s">
        <v>43</v>
      </c>
      <c r="C59" s="22" t="s">
        <v>35</v>
      </c>
      <c r="D59" s="36">
        <v>77259.4</v>
      </c>
    </row>
    <row r="60" spans="1:4" s="19" customFormat="1" ht="12" customHeight="1">
      <c r="A60" s="27"/>
      <c r="B60" s="28"/>
      <c r="C60" s="29"/>
      <c r="D60" s="3"/>
    </row>
    <row r="61" spans="1:4" ht="15">
      <c r="A61" s="30" t="s">
        <v>1</v>
      </c>
      <c r="B61" s="31"/>
      <c r="C61" s="32"/>
      <c r="D61" s="4">
        <f>D7+D17+D21+D26+D32+D40+D44+D50+D55+D58</f>
        <v>8853247.600000001</v>
      </c>
    </row>
    <row r="62" spans="1:4" ht="49.5" customHeight="1">
      <c r="A62" s="40"/>
      <c r="B62" s="41"/>
      <c r="C62" s="41"/>
      <c r="D62" s="41"/>
    </row>
    <row r="65" ht="12.75">
      <c r="D65" s="34"/>
    </row>
    <row r="66" ht="12.75">
      <c r="D66" s="34"/>
    </row>
    <row r="67" ht="12.75">
      <c r="D67" s="34"/>
    </row>
  </sheetData>
  <sheetProtection/>
  <autoFilter ref="A6:D15"/>
  <mergeCells count="3">
    <mergeCell ref="A62:D62"/>
    <mergeCell ref="A2:D2"/>
    <mergeCell ref="A3:D3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Любовь Федоровна Фадеева</cp:lastModifiedBy>
  <cp:lastPrinted>2021-10-20T12:34:21Z</cp:lastPrinted>
  <dcterms:created xsi:type="dcterms:W3CDTF">2001-12-21T07:27:58Z</dcterms:created>
  <dcterms:modified xsi:type="dcterms:W3CDTF">2021-10-25T08:25:20Z</dcterms:modified>
  <cp:category/>
  <cp:version/>
  <cp:contentType/>
  <cp:contentStatus/>
</cp:coreProperties>
</file>